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fca2a8bae7bed7/Tiedostot/KotETK/"/>
    </mc:Choice>
  </mc:AlternateContent>
  <xr:revisionPtr revIDLastSave="1" documentId="8_{31789185-09FE-4AD3-AEA5-317F0566DA57}" xr6:coauthVersionLast="47" xr6:coauthVersionMax="47" xr10:uidLastSave="{70FF8548-3B88-4DB5-9FF7-DDE803E5B25F}"/>
  <bookViews>
    <workbookView xWindow="-108" yWindow="-108" windowWidth="23256" windowHeight="12456" tabRatio="50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Taul1!$A$1:$W$64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0" i="1" l="1"/>
  <c r="Q48" i="1"/>
  <c r="T52" i="1" s="1"/>
  <c r="O45" i="1"/>
  <c r="T45" i="1" s="1"/>
  <c r="M34" i="1"/>
  <c r="M32" i="1"/>
  <c r="M36" i="1" s="1"/>
  <c r="M38" i="1" l="1"/>
  <c r="T40" i="1" s="1"/>
  <c r="T55" i="1" s="1"/>
</calcChain>
</file>

<file path=xl/sharedStrings.xml><?xml version="1.0" encoding="utf-8"?>
<sst xmlns="http://schemas.openxmlformats.org/spreadsheetml/2006/main" count="53" uniqueCount="48">
  <si>
    <t>atsule</t>
  </si>
  <si>
    <t xml:space="preserve">HARJOITUSOTTELUIDEN </t>
  </si>
  <si>
    <t>EROTUOMARIN HENKILÖTIEDOT:</t>
  </si>
  <si>
    <t>Suku- ja etunimi:</t>
  </si>
  <si>
    <t>Hetu:</t>
  </si>
  <si>
    <t>Osoite:</t>
  </si>
  <si>
    <t>Tilinumero IBAN:</t>
  </si>
  <si>
    <t>BIC:</t>
  </si>
  <si>
    <t>Verokortti</t>
  </si>
  <si>
    <t>on liitteenä</t>
  </si>
  <si>
    <t>on toimitettu aiemmin</t>
  </si>
  <si>
    <t>Tosite maksusuorituksesta voidaan toimittaa sähköpostiin:</t>
  </si>
  <si>
    <t>OTTELUTIEDOT:</t>
  </si>
  <si>
    <t>Ottelu / Ottelut</t>
  </si>
  <si>
    <t>Päivämäärä:</t>
  </si>
  <si>
    <t>/</t>
  </si>
  <si>
    <t>Paikkakunta:</t>
  </si>
  <si>
    <t>Kenttä:</t>
  </si>
  <si>
    <t>PALKKIOT ja KORVAUKSET:</t>
  </si>
  <si>
    <t>PALKKIOT:</t>
  </si>
  <si>
    <t>kpl</t>
  </si>
  <si>
    <t>á euroa</t>
  </si>
  <si>
    <t>Erotuomarin palkkio:</t>
  </si>
  <si>
    <t>e</t>
  </si>
  <si>
    <t>Avustavan erotuomarin palkkio:</t>
  </si>
  <si>
    <t>Palkkio yhteensä:</t>
  </si>
  <si>
    <t xml:space="preserve">Ennakonpidätys: </t>
  </si>
  <si>
    <t>%</t>
  </si>
  <si>
    <t>-</t>
  </si>
  <si>
    <t>Maksetaan palkkiota:</t>
  </si>
  <si>
    <t>MATKAKORVAUKSET:</t>
  </si>
  <si>
    <t>Matkareitti:</t>
  </si>
  <si>
    <t>Matka alkoi (tt:mm):</t>
  </si>
  <si>
    <t>päättyi (tt:mm):</t>
  </si>
  <si>
    <t>Matkan kesto:</t>
  </si>
  <si>
    <t>á</t>
  </si>
  <si>
    <t>km</t>
  </si>
  <si>
    <t>Yhteensä</t>
  </si>
  <si>
    <t>Oma auto</t>
  </si>
  <si>
    <t>Muu kulkuneuvo</t>
  </si>
  <si>
    <t>Maksetaan matkakorvausta:</t>
  </si>
  <si>
    <t>MAKSETAAN ILMOITETULLE PANKKITILILLE:</t>
  </si>
  <si>
    <t>Paikka ja aika</t>
  </si>
  <si>
    <t>Allekirjoitus</t>
  </si>
  <si>
    <t>Puhelinnumero</t>
  </si>
  <si>
    <t>TÄTÄ LOMAKETTA VOIDAAN KÄYTTÄÄ YKSITTÄISTEN HARJOITUSOTTELUIDEN ja/tai TURNAUSTAPAHTUMIEN EROTUOMARIPALKKIOIDEN LASKUTUKSEEN. PALKKIOLASKU ON TOIMITETTAVA ENSITILASSA TAPAHTUMAN JÄRJESTÄJÄLLE JA SEN LIITTEEKSI TULEE LIITTÄÄ KOPIO HENKILÖN VEROKORTISTA (jos palkkiota 20 e tai enemmän)</t>
  </si>
  <si>
    <t>EROTUOMARIN PALKKIO-/MATKALASKU 2024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</si>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</sst>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;@"/>
    <numFmt numFmtId="165" formatCode="h:mm;@"/>
    <numFmt numFmtId="166" formatCode="##.00"/>
    <numFmt numFmtId="167" formatCode="#,##0.00_ ;\-#,##0.00,"/>
    <numFmt numFmtId="168" formatCode="#,##0.00\ [$€-40B];[Red]\-#,##0.00\ [$€-40B]"/>
    <numFmt numFmtId="169" formatCode="h:mm:ss\ AM/PM"/>
  </numFmts>
  <fonts count="14" x14ac:knownFonts="1">
    <font>
      <sz val="10"/>
      <name val="Tahoma"/>
      <family val="2"/>
      <charset val="1"/>
    </font>
    <font>
      <sz val="11"/>
      <color rgb="FF0000CC"/>
      <name val="Tahoma"/>
      <family val="2"/>
      <charset val="1"/>
    </font>
    <font>
      <sz val="11"/>
      <color rgb="FF0000CC"/>
      <name val="Calibri"/>
      <family val="2"/>
      <charset val="1"/>
    </font>
    <font>
      <sz val="8"/>
      <color rgb="FFFFFFFF"/>
      <name val="Calibri"/>
      <family val="2"/>
      <charset val="1"/>
    </font>
    <font>
      <b/>
      <sz val="11"/>
      <color rgb="FF0000CC"/>
      <name val="Calibri"/>
      <family val="2"/>
      <charset val="1"/>
    </font>
    <font>
      <b/>
      <sz val="14"/>
      <color rgb="FF0000CC"/>
      <name val="Calibri"/>
      <family val="2"/>
      <charset val="1"/>
    </font>
    <font>
      <sz val="10"/>
      <color rgb="FF0000CC"/>
      <name val="Calibri"/>
      <family val="2"/>
      <charset val="1"/>
    </font>
    <font>
      <sz val="14"/>
      <color rgb="FF0000CC"/>
      <name val="Calibri"/>
      <family val="2"/>
      <charset val="1"/>
    </font>
    <font>
      <sz val="12"/>
      <color rgb="FF0000CC"/>
      <name val="Calibri"/>
      <family val="2"/>
      <charset val="1"/>
    </font>
    <font>
      <sz val="9"/>
      <color rgb="FF0000CC"/>
      <name val="Calibri"/>
      <family val="2"/>
      <charset val="1"/>
    </font>
    <font>
      <b/>
      <sz val="10"/>
      <color rgb="FF0000CC"/>
      <name val="Calibri"/>
      <family val="2"/>
      <charset val="1"/>
    </font>
    <font>
      <b/>
      <sz val="12"/>
      <color rgb="FF0000CC"/>
      <name val="Calibri"/>
      <family val="2"/>
      <charset val="1"/>
    </font>
    <font>
      <sz val="11"/>
      <color rgb="FFFFFFFF"/>
      <name val="Calibri"/>
      <family val="2"/>
      <charset val="1"/>
    </font>
    <font>
      <sz val="8"/>
      <color rgb="FF0000CC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2" fillId="0" borderId="0" xfId="0" applyNumberFormat="1" applyFont="1" applyAlignment="1">
      <alignment vertical="center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indent="15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 indent="15"/>
    </xf>
    <xf numFmtId="49" fontId="2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5"/>
    </xf>
    <xf numFmtId="49" fontId="8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 indent="15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5"/>
    </xf>
    <xf numFmtId="2" fontId="12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 indent="15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66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68" fontId="11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horizontal="left" vertical="center"/>
    </xf>
    <xf numFmtId="169" fontId="2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67" fontId="6" fillId="0" borderId="5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left" vertical="center" indent="15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left" vertical="center"/>
    </xf>
    <xf numFmtId="168" fontId="11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</cellXfs>
  <cellStyles count="1">
    <cellStyle name="Normaali" xfId="0" builtinId="0"/>
  </cellStyles>
  <dxfs count="1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1440</xdr:rowOff>
    </xdr:from>
    <xdr:to>
      <xdr:col>23</xdr:col>
      <xdr:colOff>20160</xdr:colOff>
      <xdr:row>6</xdr:row>
      <xdr:rowOff>38520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03880" y="1440"/>
          <a:ext cx="519840" cy="97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54000</xdr:colOff>
      <xdr:row>0</xdr:row>
      <xdr:rowOff>0</xdr:rowOff>
    </xdr:from>
    <xdr:to>
      <xdr:col>1</xdr:col>
      <xdr:colOff>163800</xdr:colOff>
      <xdr:row>6</xdr:row>
      <xdr:rowOff>37080</xdr:rowOff>
    </xdr:to>
    <xdr:pic>
      <xdr:nvPicPr>
        <xdr:cNvPr id="3" name="Kuva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000" y="0"/>
          <a:ext cx="651240" cy="970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4"/>
  <sheetViews>
    <sheetView showGridLines="0" tabSelected="1" topLeftCell="A37" zoomScale="110" zoomScaleNormal="110" workbookViewId="0">
      <selection activeCell="L48" sqref="L48"/>
    </sheetView>
  </sheetViews>
  <sheetFormatPr defaultRowHeight="13.8" x14ac:dyDescent="0.25"/>
  <cols>
    <col min="1" max="1" width="7.88671875" style="15" customWidth="1"/>
    <col min="2" max="2" width="8.77734375" style="16" customWidth="1"/>
    <col min="3" max="3" width="4.77734375" style="17" customWidth="1"/>
    <col min="4" max="4" width="2.88671875" style="15" customWidth="1"/>
    <col min="5" max="5" width="8.5546875" style="15" customWidth="1"/>
    <col min="6" max="6" width="6.44140625" style="15" customWidth="1"/>
    <col min="7" max="7" width="5.88671875" style="15" customWidth="1"/>
    <col min="8" max="8" width="4.77734375" style="15" customWidth="1"/>
    <col min="9" max="9" width="3.6640625" style="15" customWidth="1"/>
    <col min="10" max="10" width="2.44140625" style="15" customWidth="1"/>
    <col min="11" max="11" width="3.109375" style="15" customWidth="1"/>
    <col min="12" max="12" width="4.77734375" style="15" customWidth="1"/>
    <col min="13" max="13" width="2.44140625" style="15" customWidth="1"/>
    <col min="14" max="14" width="3.6640625" style="15" customWidth="1"/>
    <col min="15" max="15" width="3.33203125" style="15" customWidth="1"/>
    <col min="16" max="16" width="3" style="15" customWidth="1"/>
    <col min="17" max="17" width="2.88671875" style="15" customWidth="1"/>
    <col min="18" max="18" width="3.44140625" style="15" customWidth="1"/>
    <col min="19" max="19" width="2.44140625" style="15" customWidth="1"/>
    <col min="20" max="20" width="2.88671875" style="15" customWidth="1"/>
    <col min="21" max="21" width="1.5546875" style="15" customWidth="1"/>
    <col min="22" max="22" width="4.5546875" style="15" customWidth="1"/>
    <col min="23" max="23" width="2.6640625" style="15" customWidth="1"/>
    <col min="24" max="1025" width="9.33203125" style="15" customWidth="1"/>
  </cols>
  <sheetData>
    <row r="1" spans="1:1024" ht="14.4" x14ac:dyDescent="0.25">
      <c r="A1"/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0" t="s">
        <v>0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.75" customHeight="1" x14ac:dyDescent="0.2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2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.75" customHeight="1" x14ac:dyDescent="0.25">
      <c r="A3" s="21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18" customHeight="1" x14ac:dyDescent="0.25">
      <c r="A4" s="23"/>
      <c r="B4" s="13" t="s">
        <v>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4"/>
    </row>
    <row r="5" spans="1:1024" s="22" customFormat="1" ht="8.1" customHeight="1" x14ac:dyDescent="0.25">
      <c r="B5" s="18"/>
      <c r="C5" s="19"/>
    </row>
    <row r="6" spans="1:1024" s="22" customFormat="1" ht="8.1" customHeight="1" x14ac:dyDescent="0.25">
      <c r="B6" s="18"/>
      <c r="C6" s="19"/>
    </row>
    <row r="7" spans="1:1024" s="22" customFormat="1" ht="8.1" customHeight="1" x14ac:dyDescent="0.25">
      <c r="B7" s="18"/>
      <c r="C7" s="19"/>
    </row>
    <row r="8" spans="1:1024" ht="15.9" customHeight="1" x14ac:dyDescent="0.2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2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8.1" customHeight="1" x14ac:dyDescent="0.25">
      <c r="A9"/>
      <c r="B9" s="25"/>
      <c r="C9" s="26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 s="2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29" customFormat="1" ht="15.9" customHeight="1" x14ac:dyDescent="0.25">
      <c r="A10" s="11" t="s">
        <v>3</v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 t="s">
        <v>4</v>
      </c>
      <c r="Q10" s="9"/>
      <c r="R10" s="8"/>
      <c r="S10" s="8"/>
      <c r="T10" s="8"/>
      <c r="U10" s="8"/>
      <c r="V10" s="8"/>
      <c r="W10" s="28"/>
    </row>
    <row r="11" spans="1:1024" s="22" customFormat="1" ht="8.1" customHeight="1" x14ac:dyDescent="0.25">
      <c r="A11" s="30"/>
      <c r="B11" s="18"/>
      <c r="C11" s="19"/>
      <c r="Q11" s="30"/>
    </row>
    <row r="12" spans="1:1024" ht="14.1" customHeight="1" x14ac:dyDescent="0.25">
      <c r="A12" s="7" t="s">
        <v>5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0"/>
      <c r="X12" s="2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8.1" customHeight="1" x14ac:dyDescent="0.25">
      <c r="A13" s="30"/>
      <c r="B13" s="18"/>
      <c r="C13" s="26"/>
      <c r="D13"/>
      <c r="E13"/>
      <c r="F13"/>
      <c r="G13"/>
      <c r="H13"/>
      <c r="I13"/>
      <c r="J13"/>
      <c r="K13"/>
      <c r="L13"/>
      <c r="M13"/>
      <c r="N13"/>
      <c r="O13"/>
      <c r="P13"/>
      <c r="Q13" s="30"/>
      <c r="R13" s="22"/>
      <c r="S13" s="22"/>
      <c r="T13" s="22"/>
      <c r="U13" s="22"/>
      <c r="V13" s="22"/>
      <c r="W13"/>
      <c r="X13" s="22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1" customHeight="1" x14ac:dyDescent="0.25">
      <c r="A14" s="11" t="s">
        <v>6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" t="s">
        <v>7</v>
      </c>
      <c r="Q14" s="9"/>
      <c r="R14" s="6"/>
      <c r="S14" s="6"/>
      <c r="T14" s="6"/>
      <c r="U14" s="6"/>
      <c r="V14" s="6"/>
      <c r="W14" s="32"/>
      <c r="X14" s="22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8.1" customHeight="1" x14ac:dyDescent="0.25">
      <c r="A15" s="30"/>
      <c r="B15" s="18"/>
      <c r="C15" s="2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  <c r="R15" s="30"/>
      <c r="S15" s="30"/>
      <c r="T15" s="22"/>
      <c r="U15" s="22"/>
      <c r="V15"/>
      <c r="W15"/>
      <c r="X15" s="22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9" customHeight="1" x14ac:dyDescent="0.25">
      <c r="A16" s="7" t="s">
        <v>8</v>
      </c>
      <c r="B16" s="7"/>
      <c r="C16" s="34"/>
      <c r="D16" s="5" t="s">
        <v>9</v>
      </c>
      <c r="E16" s="5"/>
      <c r="F16" s="5"/>
      <c r="G16" s="5"/>
      <c r="H16" s="5"/>
      <c r="I16" s="5"/>
      <c r="J16" s="5"/>
      <c r="K16" s="30"/>
      <c r="L16" s="34"/>
      <c r="M16" s="5" t="s">
        <v>10</v>
      </c>
      <c r="N16" s="5"/>
      <c r="O16" s="5"/>
      <c r="P16" s="5"/>
      <c r="Q16" s="5"/>
      <c r="R16" s="5"/>
      <c r="S16" s="5"/>
      <c r="T16" s="5"/>
      <c r="U16" s="5"/>
      <c r="V16" s="22"/>
      <c r="W16" s="30"/>
      <c r="X16" s="22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8.1" customHeight="1" x14ac:dyDescent="0.25">
      <c r="A17" s="30"/>
      <c r="B17" s="18"/>
      <c r="C17" s="2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0"/>
      <c r="S17" s="30"/>
      <c r="T17" s="22"/>
      <c r="U17" s="22"/>
      <c r="V17"/>
      <c r="W17"/>
      <c r="X17" s="22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1" customHeight="1" x14ac:dyDescent="0.25">
      <c r="A18" s="27" t="s">
        <v>11</v>
      </c>
      <c r="B18" s="35"/>
      <c r="C18" s="35"/>
      <c r="D18" s="36"/>
      <c r="E18" s="35"/>
      <c r="F18" s="36"/>
      <c r="G18" s="36"/>
      <c r="H18" s="36"/>
      <c r="I18" s="36"/>
      <c r="J18" s="36"/>
      <c r="K18" s="3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6"/>
      <c r="X18" s="22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.1" customHeight="1" x14ac:dyDescent="0.25">
      <c r="A19"/>
      <c r="B19" s="25"/>
      <c r="C19" s="26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22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22" customFormat="1" ht="18" customHeight="1" x14ac:dyDescent="0.2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1024" s="22" customFormat="1" ht="3" customHeight="1" x14ac:dyDescent="0.25">
      <c r="B21" s="18"/>
      <c r="C21" s="19"/>
    </row>
    <row r="22" spans="1:1024" s="37" customFormat="1" ht="15.9" customHeight="1" x14ac:dyDescent="0.25">
      <c r="A22" s="3" t="s">
        <v>13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1024" s="40" customFormat="1" ht="8.1" customHeight="1" x14ac:dyDescent="0.25">
      <c r="A23" s="30"/>
      <c r="B23" s="38"/>
      <c r="C23" s="39"/>
    </row>
    <row r="24" spans="1:1024" s="22" customFormat="1" ht="14.1" customHeight="1" x14ac:dyDescent="0.25">
      <c r="A24" s="1" t="s">
        <v>14</v>
      </c>
      <c r="B24" s="1"/>
      <c r="C24" s="31"/>
      <c r="D24" s="18" t="s">
        <v>15</v>
      </c>
      <c r="E24" s="41"/>
      <c r="F24" s="65" t="s">
        <v>47</v>
      </c>
      <c r="G24" s="65"/>
      <c r="H24" s="19"/>
      <c r="I24" s="19"/>
      <c r="J24" s="19"/>
      <c r="K24" s="19"/>
      <c r="L24" s="19"/>
      <c r="M24" s="19"/>
      <c r="N24" s="19"/>
    </row>
    <row r="25" spans="1:1024" s="22" customFormat="1" ht="8.1" customHeight="1" x14ac:dyDescent="0.25">
      <c r="A25" s="30"/>
      <c r="B25" s="18"/>
      <c r="C25" s="19"/>
    </row>
    <row r="26" spans="1:1024" s="22" customFormat="1" ht="14.1" customHeight="1" x14ac:dyDescent="0.25">
      <c r="A26" s="66" t="s">
        <v>16</v>
      </c>
      <c r="B26" s="66"/>
      <c r="C26" s="67"/>
      <c r="D26" s="67"/>
      <c r="E26" s="67"/>
      <c r="F26" s="67"/>
      <c r="G26" s="67"/>
      <c r="H26" s="67"/>
      <c r="I26" s="42"/>
      <c r="J26" s="42"/>
      <c r="K26" s="42" t="s">
        <v>17</v>
      </c>
      <c r="L26" s="42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1024" s="22" customFormat="1" ht="8.1" customHeight="1" x14ac:dyDescent="0.25">
      <c r="A27" s="30"/>
      <c r="B27" s="18"/>
      <c r="C27" s="19"/>
      <c r="L27" s="33"/>
      <c r="M27" s="33"/>
      <c r="N27" s="33"/>
    </row>
    <row r="28" spans="1:1024" s="18" customFormat="1" ht="18" customHeight="1" x14ac:dyDescent="0.25">
      <c r="A28" s="69" t="s">
        <v>18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1024" ht="8.1" customHeight="1" x14ac:dyDescent="0.25">
      <c r="A29" s="23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24"/>
      <c r="V29" s="24"/>
      <c r="W29" s="23"/>
      <c r="X29" s="1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1" customHeight="1" x14ac:dyDescent="0.25">
      <c r="A30" s="70" t="s">
        <v>19</v>
      </c>
      <c r="B30" s="70"/>
      <c r="C30" s="23"/>
      <c r="D30" s="23"/>
      <c r="E30"/>
      <c r="F30" s="43" t="s">
        <v>20</v>
      </c>
      <c r="G30" s="23"/>
      <c r="H30" s="71" t="s">
        <v>21</v>
      </c>
      <c r="I30" s="71"/>
      <c r="J30" s="71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3"/>
      <c r="X30" s="18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8.1" customHeight="1" x14ac:dyDescent="0.25">
      <c r="A31" s="23"/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3"/>
      <c r="X31" s="18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22" customFormat="1" ht="14.1" customHeight="1" x14ac:dyDescent="0.25">
      <c r="A32" s="19" t="s">
        <v>22</v>
      </c>
      <c r="B32" s="18"/>
      <c r="C32" s="19"/>
      <c r="D32" s="30"/>
      <c r="F32" s="44"/>
      <c r="G32" s="30"/>
      <c r="H32" s="72"/>
      <c r="I32" s="72"/>
      <c r="J32" s="18"/>
      <c r="K32" s="30"/>
      <c r="L32" s="30"/>
      <c r="M32" s="73">
        <f>F32*H32</f>
        <v>0</v>
      </c>
      <c r="N32" s="73"/>
      <c r="O32" s="38" t="s">
        <v>23</v>
      </c>
      <c r="P32" s="38"/>
      <c r="R32" s="45"/>
      <c r="S32" s="46"/>
      <c r="T32" s="47"/>
    </row>
    <row r="33" spans="1:1024" s="22" customFormat="1" ht="8.1" customHeight="1" x14ac:dyDescent="0.25">
      <c r="A33" s="30"/>
      <c r="B33" s="18"/>
      <c r="C33" s="19"/>
      <c r="D33" s="30"/>
      <c r="E33" s="30"/>
      <c r="F33" s="30"/>
      <c r="G33" s="30"/>
      <c r="H33" s="30"/>
      <c r="I33" s="30"/>
      <c r="J33" s="30"/>
      <c r="K33" s="30"/>
      <c r="L33" s="30"/>
      <c r="M33" s="48"/>
      <c r="N33" s="49"/>
      <c r="R33" s="18"/>
    </row>
    <row r="34" spans="1:1024" ht="14.1" customHeight="1" x14ac:dyDescent="0.25">
      <c r="A34" s="19" t="s">
        <v>24</v>
      </c>
      <c r="B34" s="19"/>
      <c r="C34" s="19"/>
      <c r="D34" s="30"/>
      <c r="E34"/>
      <c r="F34" s="44"/>
      <c r="G34" s="30"/>
      <c r="H34" s="72"/>
      <c r="I34" s="72"/>
      <c r="J34" s="30"/>
      <c r="K34" s="30"/>
      <c r="L34" s="50"/>
      <c r="M34" s="74">
        <f>F34*H34</f>
        <v>0</v>
      </c>
      <c r="N34" s="74"/>
      <c r="O34" s="38" t="s">
        <v>23</v>
      </c>
      <c r="P34" s="38"/>
      <c r="Q34" s="22"/>
      <c r="R34" s="45"/>
      <c r="S34" s="46"/>
      <c r="T34" s="47"/>
      <c r="U34" s="22"/>
      <c r="V34" s="22"/>
      <c r="W34" s="22"/>
      <c r="X34" s="22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8.1" customHeight="1" x14ac:dyDescent="0.25">
      <c r="A35" s="30"/>
      <c r="B35" s="18"/>
      <c r="C35" s="19"/>
      <c r="D35" s="30"/>
      <c r="E35" s="30"/>
      <c r="F35" s="30"/>
      <c r="G35" s="30"/>
      <c r="H35" s="30"/>
      <c r="I35" s="30"/>
      <c r="J35" s="30"/>
      <c r="K35" s="30"/>
      <c r="L35" s="30"/>
      <c r="M35" s="48"/>
      <c r="N35" s="49"/>
      <c r="O35" s="22"/>
      <c r="P35" s="22"/>
      <c r="Q35" s="22"/>
      <c r="R35" s="18"/>
      <c r="S35" s="22"/>
      <c r="T35" s="22"/>
      <c r="U35" s="22"/>
      <c r="V35" s="22"/>
      <c r="W35" s="22"/>
      <c r="X35" s="22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1" customHeight="1" x14ac:dyDescent="0.25">
      <c r="A36" s="7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5">
        <f>M32+M34</f>
        <v>0</v>
      </c>
      <c r="N36" s="75"/>
      <c r="O36" s="38" t="s">
        <v>23</v>
      </c>
      <c r="P36" s="38"/>
      <c r="Q36" s="22"/>
      <c r="R36" s="45"/>
      <c r="S36" s="46"/>
      <c r="T36" s="47"/>
      <c r="U36" s="22"/>
      <c r="V36" s="22"/>
      <c r="W36" s="22"/>
      <c r="X36" s="22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8.1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48"/>
      <c r="N37" s="49"/>
      <c r="O37" s="22"/>
      <c r="P37" s="22"/>
      <c r="Q37" s="22"/>
      <c r="R37" s="18"/>
      <c r="S37" s="22"/>
      <c r="T37" s="22"/>
      <c r="U37" s="22"/>
      <c r="V37" s="22"/>
      <c r="W37" s="22"/>
      <c r="X37" s="22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4.1" customHeight="1" x14ac:dyDescent="0.25">
      <c r="A38" s="7" t="s">
        <v>26</v>
      </c>
      <c r="B38" s="7"/>
      <c r="C38" s="26"/>
      <c r="D38" s="26"/>
      <c r="E38" s="26"/>
      <c r="F38" s="26"/>
      <c r="G38" s="19"/>
      <c r="H38" s="19"/>
      <c r="I38" s="31"/>
      <c r="J38" s="19" t="s">
        <v>27</v>
      </c>
      <c r="K38" s="19"/>
      <c r="L38" s="39" t="s">
        <v>28</v>
      </c>
      <c r="M38" s="75">
        <f>M36*I38/100</f>
        <v>0</v>
      </c>
      <c r="N38" s="75"/>
      <c r="O38" s="38" t="s">
        <v>23</v>
      </c>
      <c r="P38" s="38"/>
      <c r="Q38" s="22"/>
      <c r="R38" s="45"/>
      <c r="S38" s="46"/>
      <c r="T38" s="47"/>
      <c r="U38" s="22"/>
      <c r="V38" s="22"/>
      <c r="W38" s="22"/>
      <c r="X38" s="22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8.1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/>
      <c r="N39"/>
      <c r="O39"/>
      <c r="P39"/>
      <c r="Q39"/>
      <c r="R39" s="22"/>
      <c r="S39" s="22"/>
      <c r="T39" s="22"/>
      <c r="U39" s="22"/>
      <c r="V39"/>
      <c r="W39"/>
      <c r="X39" s="22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1" customHeight="1" x14ac:dyDescent="0.25">
      <c r="A40" s="70" t="s">
        <v>29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/>
      <c r="T40" s="76">
        <f>M36-M38</f>
        <v>0</v>
      </c>
      <c r="U40" s="76"/>
      <c r="V40" s="76"/>
      <c r="W40"/>
      <c r="X40" s="2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22" customFormat="1" ht="8.1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024" s="18" customFormat="1" ht="14.1" customHeight="1" x14ac:dyDescent="0.25">
      <c r="A42" s="70" t="s">
        <v>30</v>
      </c>
      <c r="B42" s="70"/>
      <c r="C42" s="70"/>
      <c r="D42" s="19"/>
      <c r="E42" s="19"/>
      <c r="F42" s="19"/>
      <c r="G42" s="19"/>
      <c r="H42" s="19"/>
      <c r="I42" s="19"/>
      <c r="J42" s="19"/>
      <c r="K42" s="19"/>
      <c r="L42" s="19"/>
      <c r="T42" s="22"/>
      <c r="U42" s="22"/>
      <c r="V42" s="22"/>
    </row>
    <row r="43" spans="1:1024" ht="15.9" customHeight="1" x14ac:dyDescent="0.25">
      <c r="A43" s="7" t="s">
        <v>31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2"/>
      <c r="U43" s="22"/>
      <c r="V43" s="22"/>
      <c r="W43"/>
      <c r="X43" s="18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8.1" customHeight="1" x14ac:dyDescent="0.25">
      <c r="A44" s="32"/>
      <c r="B44" s="21"/>
      <c r="C44" s="23"/>
      <c r="D44"/>
      <c r="E44"/>
      <c r="F44"/>
      <c r="G44"/>
      <c r="H44"/>
      <c r="I44"/>
      <c r="J44"/>
      <c r="K44"/>
      <c r="L44"/>
      <c r="M44"/>
      <c r="N44" s="18"/>
      <c r="O44" s="18"/>
      <c r="P44" s="18"/>
      <c r="Q44" s="18"/>
      <c r="R44" s="18"/>
      <c r="S44" s="18"/>
      <c r="T44" s="22"/>
      <c r="U44" s="22"/>
      <c r="V44" s="22"/>
      <c r="W44"/>
      <c r="X44" s="18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.9" customHeight="1" x14ac:dyDescent="0.25">
      <c r="A45" s="77" t="s">
        <v>32</v>
      </c>
      <c r="B45" s="77"/>
      <c r="C45" s="78"/>
      <c r="D45" s="78"/>
      <c r="E45" s="79" t="s">
        <v>33</v>
      </c>
      <c r="F45" s="79"/>
      <c r="G45" s="79"/>
      <c r="H45" s="79"/>
      <c r="I45" s="78"/>
      <c r="J45" s="78"/>
      <c r="K45" s="80" t="s">
        <v>34</v>
      </c>
      <c r="L45" s="80"/>
      <c r="M45" s="80"/>
      <c r="N45" s="80"/>
      <c r="O45" s="81">
        <f>I45-C45</f>
        <v>0</v>
      </c>
      <c r="P45" s="81"/>
      <c r="Q45" s="81"/>
      <c r="R45" s="18"/>
      <c r="S45" s="18"/>
      <c r="T45" s="51">
        <f>IF(O45&gt;0.4166551,2,IF(O45&lt;0.24998842,0,1))</f>
        <v>0</v>
      </c>
      <c r="U45" s="22"/>
      <c r="V45" s="22"/>
      <c r="W45"/>
      <c r="X45" s="18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8.1" customHeight="1" x14ac:dyDescent="0.25">
      <c r="A46" s="30"/>
      <c r="B46" s="18"/>
      <c r="C46" s="52"/>
      <c r="D46" s="53"/>
      <c r="E46" s="53"/>
      <c r="F46"/>
      <c r="G46" s="19"/>
      <c r="H46"/>
      <c r="I46"/>
      <c r="J46"/>
      <c r="K46"/>
      <c r="L46"/>
      <c r="M46"/>
      <c r="N46" s="18"/>
      <c r="O46" s="18"/>
      <c r="P46" s="18"/>
      <c r="Q46" s="18"/>
      <c r="R46" s="18"/>
      <c r="S46" s="18"/>
      <c r="T46" s="22"/>
      <c r="U46" s="22"/>
      <c r="V46" s="22"/>
      <c r="W46"/>
      <c r="X46" s="18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54" customFormat="1" ht="14.1" customHeight="1" x14ac:dyDescent="0.25">
      <c r="C47" s="55"/>
      <c r="L47" s="54" t="s">
        <v>35</v>
      </c>
      <c r="N47" s="82" t="s">
        <v>36</v>
      </c>
      <c r="O47" s="82"/>
      <c r="R47" s="54" t="s">
        <v>37</v>
      </c>
      <c r="T47" s="49"/>
      <c r="U47" s="49"/>
      <c r="V47" s="49"/>
    </row>
    <row r="48" spans="1:1024" s="22" customFormat="1" ht="14.1" customHeight="1" x14ac:dyDescent="0.25">
      <c r="A48" s="1" t="s">
        <v>38</v>
      </c>
      <c r="B48" s="1"/>
      <c r="C48" s="1"/>
      <c r="L48" s="56">
        <v>0.53</v>
      </c>
      <c r="M48" s="57"/>
      <c r="N48" s="83"/>
      <c r="O48" s="83"/>
      <c r="P48" s="58"/>
      <c r="Q48" s="84">
        <f>L48*N48</f>
        <v>0</v>
      </c>
      <c r="R48" s="84"/>
      <c r="S48" s="59" t="s">
        <v>23</v>
      </c>
      <c r="T48" s="47"/>
    </row>
    <row r="49" spans="1:1024" ht="8.1" customHeight="1" x14ac:dyDescent="0.25">
      <c r="A49" s="30"/>
      <c r="B49" s="18"/>
      <c r="C49" s="19"/>
      <c r="D49" s="22"/>
      <c r="E49" s="22"/>
      <c r="F49" s="22"/>
      <c r="G49" s="22"/>
      <c r="H49" s="22"/>
      <c r="I49" s="22"/>
      <c r="J49" s="22"/>
      <c r="K49" s="22"/>
      <c r="L49"/>
      <c r="M49"/>
      <c r="N49" s="49"/>
      <c r="O49" s="49"/>
      <c r="P49" s="49"/>
      <c r="Q49" s="49"/>
      <c r="R49" s="54"/>
      <c r="S49" s="49"/>
      <c r="T49" s="22"/>
      <c r="U49" s="22"/>
      <c r="V49"/>
      <c r="W49"/>
      <c r="X49" s="22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.9" customHeight="1" x14ac:dyDescent="0.25">
      <c r="A50" s="11" t="s">
        <v>39</v>
      </c>
      <c r="B50" s="11"/>
      <c r="C50" s="19"/>
      <c r="D50" s="85"/>
      <c r="E50" s="85"/>
      <c r="F50" s="85"/>
      <c r="G50" s="85"/>
      <c r="H50" s="85"/>
      <c r="I50" s="85"/>
      <c r="J50" s="85"/>
      <c r="K50" s="22"/>
      <c r="L50" s="60"/>
      <c r="M50" s="57"/>
      <c r="N50" s="86"/>
      <c r="O50" s="86"/>
      <c r="P50" s="58"/>
      <c r="Q50" s="84">
        <f>L50*N50</f>
        <v>0</v>
      </c>
      <c r="R50" s="84"/>
      <c r="S50" s="59" t="s">
        <v>23</v>
      </c>
      <c r="T50" s="47"/>
      <c r="U50" s="22"/>
      <c r="V50"/>
      <c r="W50"/>
      <c r="X50" s="22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8.1" customHeight="1" x14ac:dyDescent="0.25">
      <c r="A51"/>
      <c r="B51" s="25"/>
      <c r="C51" s="26"/>
      <c r="D51"/>
      <c r="E51"/>
      <c r="F51"/>
      <c r="G51"/>
      <c r="H51"/>
      <c r="I51"/>
      <c r="J51"/>
      <c r="K51"/>
      <c r="L51"/>
      <c r="M51"/>
      <c r="N51" s="49"/>
      <c r="O51" s="49"/>
      <c r="P51" s="49"/>
      <c r="Q51" s="49"/>
      <c r="R51" s="49"/>
      <c r="S51" s="49"/>
      <c r="T51"/>
      <c r="U51" s="22"/>
      <c r="V51"/>
      <c r="W51"/>
      <c r="X51" s="22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1" customHeight="1" x14ac:dyDescent="0.25">
      <c r="A52" s="14" t="s">
        <v>40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61"/>
      <c r="T52" s="76">
        <f>Q48+Q50</f>
        <v>0</v>
      </c>
      <c r="U52" s="76"/>
      <c r="V52" s="76"/>
      <c r="W52"/>
      <c r="X52" s="2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s="22" customFormat="1" ht="8.1" customHeight="1" x14ac:dyDescent="0.25">
      <c r="B53" s="18"/>
      <c r="C53" s="19"/>
    </row>
    <row r="54" spans="1:1024" s="22" customFormat="1" ht="8.1" customHeight="1" x14ac:dyDescent="0.25">
      <c r="B54" s="18"/>
      <c r="C54" s="19"/>
    </row>
    <row r="55" spans="1:1024" ht="18" customHeight="1" x14ac:dyDescent="0.25">
      <c r="A55" s="87" t="s">
        <v>41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62"/>
      <c r="T55" s="88">
        <f>T40+T52</f>
        <v>0</v>
      </c>
      <c r="U55" s="88"/>
      <c r="V55" s="88"/>
      <c r="W55"/>
      <c r="X55" s="22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8.1" customHeight="1" x14ac:dyDescent="0.25">
      <c r="A56"/>
      <c r="B56" s="25"/>
      <c r="C56" s="2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2"/>
      <c r="V56"/>
      <c r="W56"/>
      <c r="X56" s="22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/>
      <c r="B57" s="25"/>
      <c r="C57" s="26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8" customHeight="1" x14ac:dyDescent="0.3">
      <c r="A58" s="89"/>
      <c r="B58" s="89"/>
      <c r="C58" s="89"/>
      <c r="D58" s="89"/>
      <c r="E58" s="89"/>
      <c r="F58"/>
      <c r="G58" s="89"/>
      <c r="H58" s="89"/>
      <c r="I58" s="89"/>
      <c r="J58" s="89"/>
      <c r="K58" s="89"/>
      <c r="L58" s="89"/>
      <c r="M58" s="89"/>
      <c r="N58" s="89"/>
      <c r="O58" s="89"/>
      <c r="P58" s="63"/>
      <c r="Q58" s="89"/>
      <c r="R58" s="89"/>
      <c r="S58" s="89"/>
      <c r="T58" s="89"/>
      <c r="U58" s="89"/>
      <c r="V58" s="89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s="64" customFormat="1" ht="14.4" x14ac:dyDescent="0.25">
      <c r="A59" s="90" t="s">
        <v>42</v>
      </c>
      <c r="B59" s="90"/>
      <c r="C59" s="90"/>
      <c r="G59" s="90" t="s">
        <v>43</v>
      </c>
      <c r="H59" s="90"/>
      <c r="I59" s="90"/>
      <c r="J59" s="90"/>
      <c r="K59" s="90"/>
      <c r="L59" s="90"/>
      <c r="M59" s="90"/>
      <c r="N59" s="90"/>
      <c r="O59" s="90"/>
      <c r="Q59" s="91" t="s">
        <v>44</v>
      </c>
      <c r="R59" s="91"/>
      <c r="S59" s="91"/>
      <c r="T59" s="91"/>
      <c r="U59" s="91"/>
      <c r="V59" s="91"/>
    </row>
    <row r="60" spans="1:1024" ht="14.4" x14ac:dyDescent="0.25">
      <c r="A60"/>
      <c r="B60" s="25"/>
      <c r="C60" s="26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/>
      <c r="X60" s="64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4.4" customHeight="1" x14ac:dyDescent="0.25">
      <c r="A61" s="92" t="s">
        <v>45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64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4.4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64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4.4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64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64" customFormat="1" ht="14.4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</sheetData>
  <mergeCells count="67">
    <mergeCell ref="A59:C59"/>
    <mergeCell ref="G59:O59"/>
    <mergeCell ref="Q59:V59"/>
    <mergeCell ref="A61:W64"/>
    <mergeCell ref="T52:V52"/>
    <mergeCell ref="A55:R55"/>
    <mergeCell ref="T55:V55"/>
    <mergeCell ref="A58:E58"/>
    <mergeCell ref="G58:O58"/>
    <mergeCell ref="Q58:V58"/>
    <mergeCell ref="A50:B50"/>
    <mergeCell ref="D50:J50"/>
    <mergeCell ref="N50:O50"/>
    <mergeCell ref="Q50:R50"/>
    <mergeCell ref="A52:R52"/>
    <mergeCell ref="O45:Q45"/>
    <mergeCell ref="N47:O47"/>
    <mergeCell ref="A48:C48"/>
    <mergeCell ref="N48:O48"/>
    <mergeCell ref="Q48:R48"/>
    <mergeCell ref="A45:B45"/>
    <mergeCell ref="C45:D45"/>
    <mergeCell ref="E45:H45"/>
    <mergeCell ref="I45:J45"/>
    <mergeCell ref="K45:N45"/>
    <mergeCell ref="A40:R40"/>
    <mergeCell ref="T40:V40"/>
    <mergeCell ref="A42:C42"/>
    <mergeCell ref="A43:B43"/>
    <mergeCell ref="C43:S43"/>
    <mergeCell ref="H34:I34"/>
    <mergeCell ref="M34:N34"/>
    <mergeCell ref="A36:L36"/>
    <mergeCell ref="M36:N36"/>
    <mergeCell ref="A38:B38"/>
    <mergeCell ref="M38:N38"/>
    <mergeCell ref="A28:W28"/>
    <mergeCell ref="A30:B30"/>
    <mergeCell ref="H30:J30"/>
    <mergeCell ref="H32:I32"/>
    <mergeCell ref="M32:N32"/>
    <mergeCell ref="A22:B22"/>
    <mergeCell ref="C22:W22"/>
    <mergeCell ref="A24:B24"/>
    <mergeCell ref="F24:G24"/>
    <mergeCell ref="A26:B26"/>
    <mergeCell ref="C26:H26"/>
    <mergeCell ref="M26:W26"/>
    <mergeCell ref="A16:B16"/>
    <mergeCell ref="D16:J16"/>
    <mergeCell ref="M16:U16"/>
    <mergeCell ref="L18:V18"/>
    <mergeCell ref="A20:W20"/>
    <mergeCell ref="A12:B12"/>
    <mergeCell ref="C12:V12"/>
    <mergeCell ref="A14:B14"/>
    <mergeCell ref="C14:O14"/>
    <mergeCell ref="P14:Q14"/>
    <mergeCell ref="R14:V14"/>
    <mergeCell ref="B2:T2"/>
    <mergeCell ref="B3:T3"/>
    <mergeCell ref="B4:T4"/>
    <mergeCell ref="A8:W8"/>
    <mergeCell ref="A10:B10"/>
    <mergeCell ref="C10:O10"/>
    <mergeCell ref="P10:Q10"/>
    <mergeCell ref="R10:V10"/>
  </mergeCells>
  <conditionalFormatting sqref="M32:N32">
    <cfRule type="cellIs" dxfId="9" priority="11" operator="equal">
      <formula>0</formula>
    </cfRule>
  </conditionalFormatting>
  <conditionalFormatting sqref="M34:N34">
    <cfRule type="cellIs" dxfId="8" priority="12" operator="equal">
      <formula>0</formula>
    </cfRule>
  </conditionalFormatting>
  <conditionalFormatting sqref="M36:N36">
    <cfRule type="cellIs" dxfId="7" priority="5" operator="equal">
      <formula>0</formula>
    </cfRule>
  </conditionalFormatting>
  <conditionalFormatting sqref="M38:N38">
    <cfRule type="cellIs" dxfId="6" priority="7" operator="equal">
      <formula>0</formula>
    </cfRule>
  </conditionalFormatting>
  <conditionalFormatting sqref="O45:Q45">
    <cfRule type="cellIs" dxfId="5" priority="8" operator="equal">
      <formula>0</formula>
    </cfRule>
  </conditionalFormatting>
  <conditionalFormatting sqref="Q48:R48">
    <cfRule type="cellIs" dxfId="4" priority="9" operator="equal">
      <formula>0</formula>
    </cfRule>
  </conditionalFormatting>
  <conditionalFormatting sqref="Q50:R50">
    <cfRule type="cellIs" dxfId="3" priority="10" operator="equal">
      <formula>0</formula>
    </cfRule>
  </conditionalFormatting>
  <conditionalFormatting sqref="T40">
    <cfRule type="cellIs" dxfId="2" priority="2" operator="equal">
      <formula>0</formula>
    </cfRule>
  </conditionalFormatting>
  <conditionalFormatting sqref="T55">
    <cfRule type="cellIs" dxfId="1" priority="4" operator="equal">
      <formula>0</formula>
    </cfRule>
  </conditionalFormatting>
  <conditionalFormatting sqref="T52:V52">
    <cfRule type="cellIs" dxfId="0" priority="3" operator="equal">
      <formula>0</formula>
    </cfRule>
  </conditionalFormatting>
  <pageMargins left="0.47222222222222199" right="0.47222222222222199" top="0.35416666666666702" bottom="0.39374999999999999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10" zoomScaleNormal="110" workbookViewId="0"/>
  </sheetViews>
  <sheetFormatPr defaultRowHeight="13.2" x14ac:dyDescent="0.25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10" zoomScaleNormal="110" workbookViewId="0"/>
  </sheetViews>
  <sheetFormatPr defaultRowHeight="13.2" x14ac:dyDescent="0.25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SPL Kaakko</dc:creator>
  <dc:description/>
  <cp:lastModifiedBy>Saku Metsämuuronen</cp:lastModifiedBy>
  <cp:revision>13</cp:revision>
  <dcterms:created xsi:type="dcterms:W3CDTF">2011-12-21T13:08:32Z</dcterms:created>
  <dcterms:modified xsi:type="dcterms:W3CDTF">2024-02-19T17:52:59Z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